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gizonline.sharepoint.com/sites/ProcurementTeamIDN/Freigegebene Dokumente/General/02. Procurement of Goods/01. Procurement Tender/2025/GCF/GIS Laptop/Tender Document/"/>
    </mc:Choice>
  </mc:AlternateContent>
  <xr:revisionPtr revIDLastSave="115" documentId="8_{15F9548D-40CF-4DF2-9370-9B5D0A71EE61}" xr6:coauthVersionLast="47" xr6:coauthVersionMax="47" xr10:uidLastSave="{0507E0D5-3E46-493E-BE95-D62A4C4582EA}"/>
  <bookViews>
    <workbookView xWindow="-110" yWindow="-110" windowWidth="19420" windowHeight="10300" xr2:uid="{00000000-000D-0000-FFFF-FFFF00000000}"/>
  </bookViews>
  <sheets>
    <sheet name="Bid Price Form" sheetId="2" r:id="rId1"/>
    <sheet name="Estimated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5" i="2" l="1"/>
  <c r="E20" i="3"/>
  <c r="E19" i="3"/>
  <c r="E21" i="3" s="1"/>
  <c r="E22" i="3" s="1"/>
  <c r="E10" i="3"/>
  <c r="E9" i="3"/>
  <c r="E8" i="3"/>
  <c r="E7" i="3"/>
  <c r="E6" i="3"/>
  <c r="E13" i="3" s="1"/>
  <c r="E14" i="3" s="1"/>
  <c r="E5" i="3"/>
  <c r="H21" i="2"/>
  <c r="H19" i="2"/>
  <c r="H22" i="2" l="1"/>
</calcChain>
</file>

<file path=xl/sharedStrings.xml><?xml version="1.0" encoding="utf-8"?>
<sst xmlns="http://schemas.openxmlformats.org/spreadsheetml/2006/main" count="59" uniqueCount="49">
  <si>
    <t xml:space="preserve">Supplier Name : </t>
  </si>
  <si>
    <t xml:space="preserve">Supplier Address :                 </t>
  </si>
  <si>
    <t>Area Code, City:</t>
  </si>
  <si>
    <t>Telephone:</t>
  </si>
  <si>
    <t xml:space="preserve">Email: </t>
  </si>
  <si>
    <t>No.</t>
  </si>
  <si>
    <t>Item Description</t>
  </si>
  <si>
    <t>Specification</t>
  </si>
  <si>
    <t>Quantity</t>
  </si>
  <si>
    <t>Unit</t>
  </si>
  <si>
    <t>Unit price (IDR)</t>
  </si>
  <si>
    <t>Total amount (IDR)</t>
  </si>
  <si>
    <t>I.</t>
  </si>
  <si>
    <t>the specification as stipulated in the Technical Specification Form (as integral part of this Bid Price Form)</t>
  </si>
  <si>
    <t>II.</t>
  </si>
  <si>
    <t>Sub Total</t>
  </si>
  <si>
    <t>GRAND TOTAL</t>
  </si>
  <si>
    <t>1. All prices/rates quoted must be exclusive of all taxes, since the GIZ, including its subsidiary organs, is exempt from taxes.</t>
  </si>
  <si>
    <t>A.</t>
  </si>
  <si>
    <t xml:space="preserve">Terms and Conditions : </t>
  </si>
  <si>
    <t>2. GIZ shall process the VAT with tax exemption to BADORA. The process of tax exemption will take 2 - 3 months</t>
  </si>
  <si>
    <r>
      <t>I, the undersigned, certify that I am duly authorized by [</t>
    </r>
    <r>
      <rPr>
        <b/>
        <i/>
        <sz val="10"/>
        <color rgb="FF000000"/>
        <rFont val="Arial"/>
        <family val="2"/>
      </rPr>
      <t>insert full name of Bidder</t>
    </r>
    <r>
      <rPr>
        <sz val="10"/>
        <color rgb="FF000000"/>
        <rFont val="Arial"/>
        <family val="2"/>
      </rPr>
      <t>] to sign this quotation and bind [</t>
    </r>
    <r>
      <rPr>
        <b/>
        <i/>
        <sz val="10"/>
        <color rgb="FF000000"/>
        <rFont val="Arial"/>
        <family val="2"/>
      </rPr>
      <t>insert full name of Bidder</t>
    </r>
    <r>
      <rPr>
        <sz val="10"/>
        <color rgb="FF000000"/>
        <rFont val="Arial"/>
        <family val="2"/>
      </rPr>
      <t xml:space="preserve">] should GIZ accept this quotation: </t>
    </r>
  </si>
  <si>
    <t>Name</t>
  </si>
  <si>
    <t>: _____________________________________________________________</t>
  </si>
  <si>
    <t>Title</t>
  </si>
  <si>
    <t>Date</t>
  </si>
  <si>
    <t>Signature and Company Stamp</t>
  </si>
  <si>
    <t xml:space="preserve">Bidders shall fill in this Price Schedule Form in accordance with the instructions indicated. </t>
  </si>
  <si>
    <t xml:space="preserve">PRICE SCHEDULE FORM </t>
  </si>
  <si>
    <r>
      <t xml:space="preserve">3. This bid price form </t>
    </r>
    <r>
      <rPr>
        <sz val="10"/>
        <color rgb="FFFF0000"/>
        <rFont val="Arial"/>
        <family val="2"/>
      </rPr>
      <t>must be protected with password</t>
    </r>
    <r>
      <rPr>
        <sz val="10"/>
        <color rgb="FF000000"/>
        <rFont val="Arial"/>
        <family val="2"/>
      </rPr>
      <t xml:space="preserve"> to secure your bid price proposal. </t>
    </r>
  </si>
  <si>
    <r>
      <t xml:space="preserve">4. Please make sure to save the password. </t>
    </r>
    <r>
      <rPr>
        <sz val="10"/>
        <color rgb="FFFF0000"/>
        <rFont val="Arial"/>
        <family val="2"/>
      </rPr>
      <t>The change of password may cause your bid will not be considered.</t>
    </r>
  </si>
  <si>
    <t xml:space="preserve">6. The price shall include the packaging </t>
  </si>
  <si>
    <t>7. General Terms of conditions as Annex 3 of this Bid Form</t>
  </si>
  <si>
    <t>Laptop</t>
  </si>
  <si>
    <t>Mobile Phone</t>
  </si>
  <si>
    <r>
      <rPr>
        <b/>
        <i/>
        <sz val="8"/>
        <color rgb="FFC00000"/>
        <rFont val="Arial"/>
        <family val="2"/>
      </rPr>
      <t xml:space="preserve">Note : </t>
    </r>
    <r>
      <rPr>
        <i/>
        <sz val="8"/>
        <color rgb="FFC00000"/>
        <rFont val="Arial"/>
        <family val="2"/>
      </rPr>
      <t>The Value Added Tax of 11% will be exempted</t>
    </r>
  </si>
  <si>
    <r>
      <t>5. The price shall be valid for</t>
    </r>
    <r>
      <rPr>
        <sz val="10"/>
        <color rgb="FFFF0000"/>
        <rFont val="Arial"/>
        <family val="2"/>
      </rPr>
      <t xml:space="preserve"> 60 days</t>
    </r>
    <r>
      <rPr>
        <sz val="10"/>
        <color theme="1"/>
        <rFont val="Arial"/>
        <family val="2"/>
      </rPr>
      <t xml:space="preserve"> commencing on the date of submission of quotation</t>
    </r>
  </si>
  <si>
    <t>unit</t>
  </si>
  <si>
    <t>VAT 11%</t>
  </si>
  <si>
    <t>Laptop for GIS requirement</t>
  </si>
  <si>
    <t>: Lenovo ThinkPad X1 Carbon G11</t>
  </si>
  <si>
    <t>: Lenovo ThinkPad X13 Gen 4</t>
  </si>
  <si>
    <t>: Lenovo ThinkVision P24q-30 Monitor</t>
  </si>
  <si>
    <t>: Lenovo ThinkPad Universal Thunderbolt 4 Dock</t>
  </si>
  <si>
    <t>IT Order Form</t>
  </si>
  <si>
    <t>: Windows 11 Pro including</t>
  </si>
  <si>
    <t>PR Form</t>
  </si>
  <si>
    <t>Delivery Cost to Pontianak</t>
  </si>
  <si>
    <t>Ref. Tender No: 91190137 - Procurement Of GIS Laptop and Mobile phone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</si>
</sst>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Rp&quot;* #,##0_-;\-&quot;Rp&quot;* #,##0_-;_-&quot;Rp&quot;* &quot;-&quot;_-;_-@_-"/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  <numFmt numFmtId="166" formatCode="_-* #,##0_-;\-* #,##0_-;_-* &quot;-&quot;??_-;_-@_-"/>
    <numFmt numFmtId="167" formatCode="_-[$Rp-3809]* #,##0_-;\-[$Rp-3809]* #,##0_-;_-[$Rp-3809]* &quot;-&quot;??_-;_-@_-"/>
  </numFmts>
  <fonts count="21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i/>
      <sz val="8"/>
      <color rgb="FFC00000"/>
      <name val="Arial"/>
      <family val="2"/>
    </font>
    <font>
      <b/>
      <i/>
      <sz val="8"/>
      <color rgb="FFC00000"/>
      <name val="Arial"/>
      <family val="2"/>
    </font>
    <font>
      <i/>
      <sz val="8"/>
      <color rgb="FFFF000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11"/>
      <color rgb="FF632423"/>
      <name val="Cambria"/>
      <family val="1"/>
    </font>
    <font>
      <sz val="8"/>
      <color theme="1"/>
      <name val="Arial"/>
      <family val="2"/>
    </font>
    <font>
      <sz val="9"/>
      <name val="Cambria"/>
      <family val="1"/>
    </font>
    <font>
      <sz val="8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i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1" fontId="10" fillId="0" borderId="0" applyFont="0" applyFill="0" applyBorder="0" applyAlignment="0" applyProtection="0"/>
    <xf numFmtId="42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101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0" fontId="5" fillId="2" borderId="3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top" wrapText="1"/>
    </xf>
    <xf numFmtId="0" fontId="6" fillId="2" borderId="10" xfId="0" applyFont="1" applyFill="1" applyBorder="1"/>
    <xf numFmtId="0" fontId="1" fillId="2" borderId="10" xfId="0" applyFont="1" applyFill="1" applyBorder="1"/>
    <xf numFmtId="0" fontId="11" fillId="0" borderId="0" xfId="0" applyFont="1"/>
    <xf numFmtId="0" fontId="1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4" fillId="0" borderId="0" xfId="0" applyFont="1"/>
    <xf numFmtId="0" fontId="16" fillId="0" borderId="0" xfId="0" applyFont="1" applyAlignment="1">
      <alignment vertical="top"/>
    </xf>
    <xf numFmtId="0" fontId="11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4" fillId="0" borderId="1" xfId="0" applyFont="1" applyBorder="1"/>
    <xf numFmtId="0" fontId="2" fillId="0" borderId="15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17" fillId="4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8" fillId="0" borderId="0" xfId="0" applyFont="1"/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2" fillId="0" borderId="0" xfId="0" applyFont="1" applyAlignment="1">
      <alignment horizontal="center" vertical="center"/>
    </xf>
    <xf numFmtId="0" fontId="17" fillId="0" borderId="0" xfId="0" applyFont="1"/>
    <xf numFmtId="0" fontId="14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7" fillId="2" borderId="11" xfId="0" applyFont="1" applyFill="1" applyBorder="1"/>
    <xf numFmtId="0" fontId="3" fillId="2" borderId="2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17" fillId="4" borderId="13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17" fillId="4" borderId="12" xfId="0" applyFont="1" applyFill="1" applyBorder="1" applyAlignment="1">
      <alignment vertical="center"/>
    </xf>
    <xf numFmtId="0" fontId="17" fillId="2" borderId="3" xfId="0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3" fontId="18" fillId="4" borderId="15" xfId="0" applyNumberFormat="1" applyFont="1" applyFill="1" applyBorder="1" applyAlignment="1">
      <alignment vertical="center"/>
    </xf>
    <xf numFmtId="0" fontId="17" fillId="2" borderId="9" xfId="0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4" borderId="1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164" fontId="18" fillId="4" borderId="15" xfId="1" applyNumberFormat="1" applyFont="1" applyFill="1" applyBorder="1" applyAlignment="1">
      <alignment vertical="center"/>
    </xf>
    <xf numFmtId="42" fontId="18" fillId="0" borderId="1" xfId="2" applyFont="1" applyBorder="1" applyAlignment="1">
      <alignment vertical="center" wrapText="1"/>
    </xf>
    <xf numFmtId="42" fontId="17" fillId="4" borderId="1" xfId="2" applyFont="1" applyFill="1" applyBorder="1" applyAlignment="1">
      <alignment vertical="center"/>
    </xf>
    <xf numFmtId="0" fontId="17" fillId="2" borderId="9" xfId="0" applyFont="1" applyFill="1" applyBorder="1" applyAlignment="1">
      <alignment horizontal="center" vertical="center"/>
    </xf>
    <xf numFmtId="0" fontId="17" fillId="5" borderId="12" xfId="0" applyFont="1" applyFill="1" applyBorder="1" applyAlignment="1">
      <alignment horizontal="center" vertical="center"/>
    </xf>
    <xf numFmtId="164" fontId="18" fillId="4" borderId="18" xfId="1" applyNumberFormat="1" applyFont="1" applyFill="1" applyBorder="1" applyAlignment="1">
      <alignment vertical="center"/>
    </xf>
    <xf numFmtId="41" fontId="18" fillId="0" borderId="12" xfId="1" applyFont="1" applyBorder="1" applyAlignment="1">
      <alignment vertical="center"/>
    </xf>
    <xf numFmtId="41" fontId="18" fillId="4" borderId="12" xfId="1" applyFont="1" applyFill="1" applyBorder="1" applyAlignment="1">
      <alignment vertical="center"/>
    </xf>
    <xf numFmtId="0" fontId="1" fillId="2" borderId="13" xfId="0" applyFont="1" applyFill="1" applyBorder="1"/>
    <xf numFmtId="0" fontId="4" fillId="2" borderId="0" xfId="0" applyFont="1" applyFill="1"/>
    <xf numFmtId="0" fontId="3" fillId="5" borderId="12" xfId="0" applyFont="1" applyFill="1" applyBorder="1" applyAlignment="1">
      <alignment horizontal="center" vertical="center" wrapText="1"/>
    </xf>
    <xf numFmtId="3" fontId="18" fillId="4" borderId="18" xfId="0" applyNumberFormat="1" applyFont="1" applyFill="1" applyBorder="1" applyAlignment="1">
      <alignment vertical="center"/>
    </xf>
    <xf numFmtId="3" fontId="18" fillId="0" borderId="12" xfId="0" applyNumberFormat="1" applyFont="1" applyBorder="1" applyAlignment="1">
      <alignment horizontal="center" vertical="center"/>
    </xf>
    <xf numFmtId="3" fontId="18" fillId="4" borderId="12" xfId="0" applyNumberFormat="1" applyFont="1" applyFill="1" applyBorder="1" applyAlignment="1">
      <alignment horizontal="center" vertical="center"/>
    </xf>
    <xf numFmtId="41" fontId="4" fillId="2" borderId="9" xfId="1" applyFont="1" applyFill="1" applyBorder="1" applyAlignment="1">
      <alignment vertical="center"/>
    </xf>
    <xf numFmtId="41" fontId="4" fillId="2" borderId="12" xfId="1" applyFont="1" applyFill="1" applyBorder="1" applyAlignment="1">
      <alignment vertical="center"/>
    </xf>
    <xf numFmtId="41" fontId="4" fillId="2" borderId="7" xfId="1" applyFont="1" applyFill="1" applyBorder="1" applyAlignment="1">
      <alignment vertical="center"/>
    </xf>
    <xf numFmtId="167" fontId="18" fillId="0" borderId="1" xfId="1" applyNumberFormat="1" applyFont="1" applyBorder="1" applyAlignment="1">
      <alignment horizontal="right" vertical="center" wrapText="1"/>
    </xf>
    <xf numFmtId="3" fontId="4" fillId="0" borderId="19" xfId="0" applyNumberFormat="1" applyFont="1" applyBorder="1" applyAlignment="1">
      <alignment horizontal="center" vertical="center" wrapText="1"/>
    </xf>
    <xf numFmtId="0" fontId="4" fillId="0" borderId="19" xfId="0" applyFont="1" applyBorder="1"/>
    <xf numFmtId="166" fontId="4" fillId="0" borderId="19" xfId="3" applyNumberFormat="1" applyFont="1" applyBorder="1"/>
    <xf numFmtId="166" fontId="4" fillId="6" borderId="19" xfId="3" applyNumberFormat="1" applyFont="1" applyFill="1" applyBorder="1"/>
    <xf numFmtId="166" fontId="4" fillId="0" borderId="0" xfId="0" applyNumberFormat="1" applyFont="1"/>
    <xf numFmtId="166" fontId="4" fillId="6" borderId="19" xfId="0" applyNumberFormat="1" applyFont="1" applyFill="1" applyBorder="1"/>
    <xf numFmtId="0" fontId="12" fillId="0" borderId="0" xfId="0" applyFont="1" applyAlignment="1">
      <alignment horizontal="center" vertical="center"/>
    </xf>
    <xf numFmtId="0" fontId="9" fillId="0" borderId="17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41" fontId="3" fillId="3" borderId="9" xfId="1" applyFont="1" applyFill="1" applyBorder="1" applyAlignment="1">
      <alignment vertical="center"/>
    </xf>
    <xf numFmtId="41" fontId="3" fillId="3" borderId="7" xfId="1" applyFont="1" applyFill="1" applyBorder="1" applyAlignment="1">
      <alignment vertical="center"/>
    </xf>
    <xf numFmtId="41" fontId="3" fillId="3" borderId="4" xfId="1" applyFont="1" applyFill="1" applyBorder="1" applyAlignment="1">
      <alignment vertical="center"/>
    </xf>
    <xf numFmtId="0" fontId="1" fillId="3" borderId="2" xfId="0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right" vertical="center"/>
    </xf>
    <xf numFmtId="0" fontId="1" fillId="3" borderId="8" xfId="0" applyFont="1" applyFill="1" applyBorder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0" fontId="1" fillId="3" borderId="5" xfId="0" applyFont="1" applyFill="1" applyBorder="1" applyAlignment="1">
      <alignment horizontal="right" vertical="center"/>
    </xf>
    <xf numFmtId="0" fontId="1" fillId="3" borderId="6" xfId="0" applyFont="1" applyFill="1" applyBorder="1" applyAlignment="1">
      <alignment horizontal="right" vertical="center"/>
    </xf>
    <xf numFmtId="0" fontId="1" fillId="2" borderId="14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9" fillId="0" borderId="4" xfId="0" applyFont="1" applyBorder="1" applyAlignment="1">
      <alignment horizontal="center" vertical="top" wrapText="1"/>
    </xf>
  </cellXfs>
  <cellStyles count="4">
    <cellStyle name="Comma" xfId="3" builtinId="3"/>
    <cellStyle name="Comma [0]" xfId="1" builtinId="6"/>
    <cellStyle name="Currency [0]" xfId="2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1334770</xdr:colOff>
      <xdr:row>2</xdr:row>
      <xdr:rowOff>69363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8680E3B9-50D0-4740-827A-886CD96E489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7209" y="0"/>
          <a:ext cx="1652270" cy="4311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  <pageSetUpPr fitToPage="1"/>
  </sheetPr>
  <dimension ref="A2:H55"/>
  <sheetViews>
    <sheetView showGridLines="0" tabSelected="1" zoomScale="90" zoomScaleNormal="90" workbookViewId="0">
      <selection activeCell="K11" sqref="K11"/>
    </sheetView>
  </sheetViews>
  <sheetFormatPr defaultColWidth="8.7265625" defaultRowHeight="12.5" x14ac:dyDescent="0.25"/>
  <cols>
    <col min="1" max="1" width="2.54296875" style="1" customWidth="1"/>
    <col min="2" max="2" width="4.54296875" style="3" customWidth="1"/>
    <col min="3" max="3" width="45" style="1" customWidth="1"/>
    <col min="4" max="4" width="37.7265625" style="1" customWidth="1"/>
    <col min="5" max="5" width="10.81640625" style="1" customWidth="1"/>
    <col min="6" max="6" width="8.7265625" style="1"/>
    <col min="7" max="7" width="17.453125" style="33" customWidth="1"/>
    <col min="8" max="8" width="19.81640625" style="1" customWidth="1"/>
    <col min="9" max="16384" width="8.7265625" style="1"/>
  </cols>
  <sheetData>
    <row r="2" spans="2:8" ht="15.5" x14ac:dyDescent="0.25">
      <c r="B2" s="83" t="s">
        <v>28</v>
      </c>
      <c r="C2" s="83"/>
      <c r="D2" s="83"/>
      <c r="E2" s="83"/>
      <c r="F2" s="83"/>
      <c r="G2" s="83"/>
      <c r="H2" s="83"/>
    </row>
    <row r="3" spans="2:8" ht="15.5" x14ac:dyDescent="0.25">
      <c r="B3" s="36"/>
      <c r="C3" s="36"/>
      <c r="D3" s="36"/>
      <c r="E3" s="36"/>
      <c r="F3" s="36"/>
      <c r="G3" s="36"/>
      <c r="H3" s="36"/>
    </row>
    <row r="4" spans="2:8" x14ac:dyDescent="0.25">
      <c r="B4" s="16" t="s">
        <v>27</v>
      </c>
    </row>
    <row r="5" spans="2:8" ht="13" x14ac:dyDescent="0.25">
      <c r="B5" s="2"/>
    </row>
    <row r="6" spans="2:8" ht="13" x14ac:dyDescent="0.3">
      <c r="B6" s="24" t="s">
        <v>48</v>
      </c>
      <c r="D6" s="24"/>
    </row>
    <row r="7" spans="2:8" ht="9.75" customHeight="1" x14ac:dyDescent="0.25"/>
    <row r="8" spans="2:8" ht="13" x14ac:dyDescent="0.3">
      <c r="B8" s="22" t="s">
        <v>0</v>
      </c>
      <c r="C8" s="21"/>
      <c r="D8" s="27"/>
      <c r="E8" s="21"/>
      <c r="F8" s="21"/>
      <c r="G8" s="34"/>
    </row>
    <row r="9" spans="2:8" ht="15.75" customHeight="1" x14ac:dyDescent="0.3">
      <c r="B9" s="22" t="s">
        <v>1</v>
      </c>
      <c r="C9" s="21"/>
      <c r="D9" s="28"/>
      <c r="E9" s="21"/>
    </row>
    <row r="10" spans="2:8" ht="15.75" customHeight="1" x14ac:dyDescent="0.3">
      <c r="B10" s="23"/>
      <c r="C10" s="9"/>
      <c r="D10" s="29"/>
      <c r="E10" s="9"/>
    </row>
    <row r="11" spans="2:8" ht="15.75" customHeight="1" x14ac:dyDescent="0.3">
      <c r="B11" s="23"/>
      <c r="C11" s="23" t="s">
        <v>2</v>
      </c>
      <c r="D11" s="29"/>
      <c r="E11" s="9"/>
    </row>
    <row r="12" spans="2:8" ht="14.25" customHeight="1" x14ac:dyDescent="0.3">
      <c r="C12" s="25" t="s">
        <v>3</v>
      </c>
      <c r="D12" s="26"/>
    </row>
    <row r="13" spans="2:8" ht="13.5" customHeight="1" x14ac:dyDescent="0.3">
      <c r="C13" s="25" t="s">
        <v>4</v>
      </c>
      <c r="D13" s="26"/>
    </row>
    <row r="15" spans="2:8" ht="13" thickBot="1" x14ac:dyDescent="0.3">
      <c r="E15" s="33"/>
      <c r="F15" s="33"/>
      <c r="H15" s="33"/>
    </row>
    <row r="16" spans="2:8" ht="25" customHeight="1" x14ac:dyDescent="0.25">
      <c r="B16" s="42" t="s">
        <v>5</v>
      </c>
      <c r="C16" s="32" t="s">
        <v>6</v>
      </c>
      <c r="D16" s="31" t="s">
        <v>7</v>
      </c>
      <c r="E16" s="49" t="s">
        <v>8</v>
      </c>
      <c r="F16" s="52" t="s">
        <v>9</v>
      </c>
      <c r="G16" s="57" t="s">
        <v>10</v>
      </c>
      <c r="H16" s="62" t="s">
        <v>11</v>
      </c>
    </row>
    <row r="17" spans="1:8" ht="25" customHeight="1" x14ac:dyDescent="0.25">
      <c r="B17" s="69" t="s">
        <v>18</v>
      </c>
      <c r="C17" s="45"/>
      <c r="D17" s="50"/>
      <c r="E17" s="63"/>
      <c r="F17" s="53"/>
      <c r="G17" s="58"/>
      <c r="H17" s="63"/>
    </row>
    <row r="18" spans="1:8" ht="17.25" customHeight="1" x14ac:dyDescent="0.25">
      <c r="B18" s="30" t="s">
        <v>12</v>
      </c>
      <c r="C18" s="46" t="s">
        <v>33</v>
      </c>
      <c r="D18" s="51"/>
      <c r="E18" s="70"/>
      <c r="F18" s="54"/>
      <c r="G18" s="59"/>
      <c r="H18" s="64"/>
    </row>
    <row r="19" spans="1:8" ht="26.25" customHeight="1" x14ac:dyDescent="0.25">
      <c r="B19" s="43">
        <v>1</v>
      </c>
      <c r="C19" s="47" t="s">
        <v>39</v>
      </c>
      <c r="D19" s="84" t="s">
        <v>13</v>
      </c>
      <c r="E19" s="71">
        <v>1</v>
      </c>
      <c r="F19" s="55" t="s">
        <v>37</v>
      </c>
      <c r="G19" s="60"/>
      <c r="H19" s="65">
        <f>E19*G19</f>
        <v>0</v>
      </c>
    </row>
    <row r="20" spans="1:8" ht="26.25" customHeight="1" x14ac:dyDescent="0.25">
      <c r="B20" s="44" t="s">
        <v>14</v>
      </c>
      <c r="C20" s="48" t="s">
        <v>34</v>
      </c>
      <c r="D20" s="85"/>
      <c r="E20" s="72"/>
      <c r="F20" s="56"/>
      <c r="G20" s="61"/>
      <c r="H20" s="66"/>
    </row>
    <row r="21" spans="1:8" ht="26.25" customHeight="1" thickBot="1" x14ac:dyDescent="0.3">
      <c r="B21" s="43">
        <v>2</v>
      </c>
      <c r="C21" s="47" t="s">
        <v>34</v>
      </c>
      <c r="D21" s="100"/>
      <c r="E21" s="71">
        <v>17</v>
      </c>
      <c r="F21" s="55" t="s">
        <v>37</v>
      </c>
      <c r="G21" s="76"/>
      <c r="H21" s="65">
        <f>E21*G21</f>
        <v>0</v>
      </c>
    </row>
    <row r="22" spans="1:8" ht="15.65" customHeight="1" x14ac:dyDescent="0.25">
      <c r="B22" s="4"/>
      <c r="C22" s="5"/>
      <c r="D22" s="10"/>
      <c r="E22" s="11"/>
      <c r="F22" s="95" t="s">
        <v>15</v>
      </c>
      <c r="G22" s="95"/>
      <c r="H22" s="73">
        <f>SUM(H19:H21)</f>
        <v>0</v>
      </c>
    </row>
    <row r="23" spans="1:8" ht="26.5" customHeight="1" x14ac:dyDescent="0.3">
      <c r="B23" s="67"/>
      <c r="C23" s="97"/>
      <c r="D23" s="97"/>
      <c r="E23" s="68"/>
      <c r="F23" s="98" t="s">
        <v>47</v>
      </c>
      <c r="G23" s="99"/>
      <c r="H23" s="74"/>
    </row>
    <row r="24" spans="1:8" ht="15.65" customHeight="1" thickBot="1" x14ac:dyDescent="0.35">
      <c r="B24" s="41" t="s">
        <v>35</v>
      </c>
      <c r="C24" s="12"/>
      <c r="D24" s="12"/>
      <c r="E24" s="13"/>
      <c r="F24" s="96" t="s">
        <v>38</v>
      </c>
      <c r="G24" s="96"/>
      <c r="H24" s="75">
        <v>0</v>
      </c>
    </row>
    <row r="25" spans="1:8" ht="14.5" customHeight="1" x14ac:dyDescent="0.25">
      <c r="B25" s="89" t="s">
        <v>16</v>
      </c>
      <c r="C25" s="90"/>
      <c r="D25" s="90"/>
      <c r="E25" s="90"/>
      <c r="F25" s="90"/>
      <c r="G25" s="90"/>
      <c r="H25" s="86">
        <f>H22+H23+H24</f>
        <v>0</v>
      </c>
    </row>
    <row r="26" spans="1:8" ht="11.25" customHeight="1" x14ac:dyDescent="0.25">
      <c r="B26" s="91"/>
      <c r="C26" s="92"/>
      <c r="D26" s="92"/>
      <c r="E26" s="92"/>
      <c r="F26" s="92"/>
      <c r="G26" s="92"/>
      <c r="H26" s="87"/>
    </row>
    <row r="27" spans="1:8" ht="15" customHeight="1" thickBot="1" x14ac:dyDescent="0.3">
      <c r="B27" s="93"/>
      <c r="C27" s="94"/>
      <c r="D27" s="94"/>
      <c r="E27" s="94"/>
      <c r="F27" s="94"/>
      <c r="G27" s="94"/>
      <c r="H27" s="88"/>
    </row>
    <row r="28" spans="1:8" ht="8.25" customHeight="1" x14ac:dyDescent="0.25"/>
    <row r="29" spans="1:8" ht="13" x14ac:dyDescent="0.3">
      <c r="A29" s="37" t="s">
        <v>19</v>
      </c>
      <c r="B29" s="38"/>
      <c r="G29" s="1"/>
    </row>
    <row r="30" spans="1:8" x14ac:dyDescent="0.25">
      <c r="B30" s="39" t="s">
        <v>17</v>
      </c>
      <c r="G30" s="1"/>
    </row>
    <row r="31" spans="1:8" x14ac:dyDescent="0.25">
      <c r="B31" s="39" t="s">
        <v>20</v>
      </c>
      <c r="G31" s="1"/>
    </row>
    <row r="32" spans="1:8" x14ac:dyDescent="0.25">
      <c r="B32" s="39" t="s">
        <v>29</v>
      </c>
      <c r="G32" s="1"/>
    </row>
    <row r="33" spans="1:7" x14ac:dyDescent="0.25">
      <c r="B33" s="39" t="s">
        <v>30</v>
      </c>
      <c r="G33" s="1"/>
    </row>
    <row r="34" spans="1:7" x14ac:dyDescent="0.25">
      <c r="B34" s="1" t="s">
        <v>36</v>
      </c>
      <c r="G34" s="1"/>
    </row>
    <row r="35" spans="1:7" x14ac:dyDescent="0.25">
      <c r="B35" s="6" t="s">
        <v>31</v>
      </c>
      <c r="G35" s="1"/>
    </row>
    <row r="36" spans="1:7" x14ac:dyDescent="0.25">
      <c r="B36" s="6" t="s">
        <v>32</v>
      </c>
      <c r="G36" s="1"/>
    </row>
    <row r="37" spans="1:7" x14ac:dyDescent="0.25">
      <c r="B37" s="17"/>
      <c r="G37" s="1"/>
    </row>
    <row r="38" spans="1:7" ht="13" x14ac:dyDescent="0.25">
      <c r="B38" s="40" t="s">
        <v>21</v>
      </c>
      <c r="C38" s="40"/>
      <c r="D38" s="40"/>
      <c r="E38" s="40"/>
      <c r="F38" s="40"/>
      <c r="G38" s="40"/>
    </row>
    <row r="39" spans="1:7" s="7" customFormat="1" ht="14.5" x14ac:dyDescent="0.35">
      <c r="A39" s="1"/>
      <c r="B39" s="40"/>
      <c r="C39"/>
      <c r="D39" s="1"/>
      <c r="E39" s="1"/>
      <c r="F39" s="1"/>
      <c r="G39" s="1"/>
    </row>
    <row r="40" spans="1:7" x14ac:dyDescent="0.25">
      <c r="B40" s="40" t="s">
        <v>22</v>
      </c>
      <c r="D40" s="40" t="s">
        <v>23</v>
      </c>
      <c r="G40" s="1"/>
    </row>
    <row r="41" spans="1:7" ht="14.5" x14ac:dyDescent="0.35">
      <c r="A41" s="7"/>
      <c r="B41" s="40"/>
      <c r="C41" s="7"/>
      <c r="D41"/>
      <c r="E41" s="7"/>
      <c r="F41" s="7"/>
      <c r="G41" s="7"/>
    </row>
    <row r="42" spans="1:7" x14ac:dyDescent="0.25">
      <c r="B42" s="40" t="s">
        <v>24</v>
      </c>
      <c r="D42" s="40" t="s">
        <v>23</v>
      </c>
      <c r="G42" s="1"/>
    </row>
    <row r="43" spans="1:7" ht="20.25" customHeight="1" x14ac:dyDescent="0.35">
      <c r="B43" s="40"/>
      <c r="D43"/>
      <c r="G43" s="1"/>
    </row>
    <row r="44" spans="1:7" x14ac:dyDescent="0.25">
      <c r="B44" s="40" t="s">
        <v>25</v>
      </c>
      <c r="D44" s="40" t="s">
        <v>23</v>
      </c>
      <c r="G44" s="1"/>
    </row>
    <row r="45" spans="1:7" ht="14.5" x14ac:dyDescent="0.35">
      <c r="B45" s="40"/>
      <c r="D45"/>
      <c r="G45" s="1"/>
    </row>
    <row r="46" spans="1:7" x14ac:dyDescent="0.25">
      <c r="B46" s="40" t="s">
        <v>26</v>
      </c>
      <c r="D46" s="40" t="s">
        <v>23</v>
      </c>
      <c r="G46" s="1"/>
    </row>
    <row r="47" spans="1:7" x14ac:dyDescent="0.25">
      <c r="B47" s="20"/>
      <c r="G47" s="1"/>
    </row>
    <row r="48" spans="1:7" x14ac:dyDescent="0.25">
      <c r="B48" s="20"/>
      <c r="D48" s="18"/>
    </row>
    <row r="49" spans="2:8" x14ac:dyDescent="0.25">
      <c r="B49" s="20"/>
      <c r="D49" s="14"/>
    </row>
    <row r="50" spans="2:8" x14ac:dyDescent="0.25">
      <c r="B50" s="19"/>
      <c r="C50" s="8"/>
      <c r="D50" s="8"/>
      <c r="E50" s="8"/>
      <c r="F50" s="8"/>
      <c r="G50" s="35"/>
      <c r="H50" s="8"/>
    </row>
    <row r="53" spans="2:8" ht="14.5" x14ac:dyDescent="0.35">
      <c r="B53" s="15"/>
      <c r="C53"/>
      <c r="D53"/>
    </row>
    <row r="54" spans="2:8" ht="14.5" x14ac:dyDescent="0.35">
      <c r="B54" s="15"/>
      <c r="C54"/>
      <c r="D54"/>
    </row>
    <row r="55" spans="2:8" ht="14.5" x14ac:dyDescent="0.35">
      <c r="B55" s="15"/>
      <c r="C55"/>
      <c r="D55"/>
    </row>
  </sheetData>
  <mergeCells count="8">
    <mergeCell ref="B2:H2"/>
    <mergeCell ref="D19:D21"/>
    <mergeCell ref="H25:H27"/>
    <mergeCell ref="B25:G27"/>
    <mergeCell ref="F22:G22"/>
    <mergeCell ref="F24:G24"/>
    <mergeCell ref="C23:D23"/>
    <mergeCell ref="F23:G23"/>
  </mergeCells>
  <printOptions horizontalCentered="1"/>
  <pageMargins left="0.19685039370078741" right="0.19685039370078741" top="0.59055118110236227" bottom="0.19685039370078741" header="0.31496062992125984" footer="0.31496062992125984"/>
  <pageSetup paperSize="9" scale="6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3F8CC-5BCB-4326-AAC2-9258480CE845}">
  <dimension ref="B3:F22"/>
  <sheetViews>
    <sheetView showGridLines="0" workbookViewId="0">
      <selection activeCell="B33" sqref="B33"/>
    </sheetView>
  </sheetViews>
  <sheetFormatPr defaultColWidth="9.1796875" defaultRowHeight="12.5" x14ac:dyDescent="0.25"/>
  <cols>
    <col min="1" max="1" width="3.1796875" style="1" customWidth="1"/>
    <col min="2" max="2" width="44.453125" style="1" bestFit="1" customWidth="1"/>
    <col min="3" max="3" width="9.1796875" style="1"/>
    <col min="4" max="4" width="12.54296875" style="1" customWidth="1"/>
    <col min="5" max="5" width="16.453125" style="1" customWidth="1"/>
    <col min="6" max="16384" width="9.1796875" style="1"/>
  </cols>
  <sheetData>
    <row r="3" spans="2:5" ht="13" x14ac:dyDescent="0.3">
      <c r="B3" s="25" t="s">
        <v>44</v>
      </c>
    </row>
    <row r="5" spans="2:5" x14ac:dyDescent="0.25">
      <c r="B5" s="78" t="s">
        <v>40</v>
      </c>
      <c r="C5" s="79">
        <v>5</v>
      </c>
      <c r="D5" s="79">
        <v>30234951</v>
      </c>
      <c r="E5" s="79">
        <f>D5*C5</f>
        <v>151174755</v>
      </c>
    </row>
    <row r="6" spans="2:5" x14ac:dyDescent="0.25">
      <c r="B6" s="78" t="s">
        <v>41</v>
      </c>
      <c r="C6" s="79">
        <v>13</v>
      </c>
      <c r="D6" s="79">
        <v>22005825</v>
      </c>
      <c r="E6" s="79">
        <f t="shared" ref="E6:E10" si="0">D6*C6</f>
        <v>286075725</v>
      </c>
    </row>
    <row r="7" spans="2:5" x14ac:dyDescent="0.25">
      <c r="B7" s="78" t="s">
        <v>42</v>
      </c>
      <c r="C7" s="79">
        <v>15</v>
      </c>
      <c r="D7" s="79">
        <v>3650485</v>
      </c>
      <c r="E7" s="79">
        <f t="shared" si="0"/>
        <v>54757275</v>
      </c>
    </row>
    <row r="8" spans="2:5" x14ac:dyDescent="0.25">
      <c r="B8" s="78" t="s">
        <v>42</v>
      </c>
      <c r="C8" s="79">
        <v>4</v>
      </c>
      <c r="D8" s="79">
        <v>3650485</v>
      </c>
      <c r="E8" s="79">
        <f t="shared" si="0"/>
        <v>14601940</v>
      </c>
    </row>
    <row r="9" spans="2:5" x14ac:dyDescent="0.25">
      <c r="B9" s="78" t="s">
        <v>43</v>
      </c>
      <c r="C9" s="79">
        <v>15</v>
      </c>
      <c r="D9" s="79">
        <v>3132039</v>
      </c>
      <c r="E9" s="79">
        <f t="shared" si="0"/>
        <v>46980585</v>
      </c>
    </row>
    <row r="10" spans="2:5" x14ac:dyDescent="0.25">
      <c r="B10" s="78" t="s">
        <v>43</v>
      </c>
      <c r="C10" s="79">
        <v>4</v>
      </c>
      <c r="D10" s="79">
        <v>3132039</v>
      </c>
      <c r="E10" s="79">
        <f t="shared" si="0"/>
        <v>12528156</v>
      </c>
    </row>
    <row r="11" spans="2:5" x14ac:dyDescent="0.25">
      <c r="B11" s="78" t="s">
        <v>45</v>
      </c>
      <c r="C11" s="79">
        <v>5</v>
      </c>
      <c r="D11" s="79"/>
      <c r="E11" s="79"/>
    </row>
    <row r="12" spans="2:5" x14ac:dyDescent="0.25">
      <c r="B12" s="78" t="s">
        <v>45</v>
      </c>
      <c r="C12" s="79">
        <v>13</v>
      </c>
      <c r="D12" s="79"/>
      <c r="E12" s="79"/>
    </row>
    <row r="13" spans="2:5" x14ac:dyDescent="0.25">
      <c r="B13" s="78"/>
      <c r="C13" s="79"/>
      <c r="D13" s="79"/>
      <c r="E13" s="80">
        <f>SUM(E5:E12)</f>
        <v>566118436</v>
      </c>
    </row>
    <row r="14" spans="2:5" x14ac:dyDescent="0.25">
      <c r="E14" s="80">
        <f>E13/18975</f>
        <v>29834.96368906456</v>
      </c>
    </row>
    <row r="16" spans="2:5" ht="13" x14ac:dyDescent="0.3">
      <c r="B16" s="25" t="s">
        <v>46</v>
      </c>
    </row>
    <row r="18" spans="2:6" x14ac:dyDescent="0.25">
      <c r="B18" s="78"/>
      <c r="C18" s="78"/>
      <c r="D18" s="78"/>
      <c r="E18" s="78"/>
    </row>
    <row r="19" spans="2:6" x14ac:dyDescent="0.25">
      <c r="B19" s="78" t="s">
        <v>39</v>
      </c>
      <c r="C19" s="78">
        <v>1</v>
      </c>
      <c r="D19" s="77">
        <v>40000000</v>
      </c>
      <c r="E19" s="79">
        <f t="shared" ref="E19:E20" si="1">D19*C19</f>
        <v>40000000</v>
      </c>
      <c r="F19" s="81"/>
    </row>
    <row r="20" spans="2:6" x14ac:dyDescent="0.25">
      <c r="B20" s="78" t="s">
        <v>34</v>
      </c>
      <c r="C20" s="78">
        <v>17</v>
      </c>
      <c r="D20" s="77">
        <v>6200000</v>
      </c>
      <c r="E20" s="79">
        <f t="shared" si="1"/>
        <v>105400000</v>
      </c>
      <c r="F20" s="81"/>
    </row>
    <row r="21" spans="2:6" x14ac:dyDescent="0.25">
      <c r="B21" s="78"/>
      <c r="C21" s="78"/>
      <c r="D21" s="78"/>
      <c r="E21" s="82">
        <f>SUM(E19:E20)</f>
        <v>145400000</v>
      </c>
      <c r="F21" s="81"/>
    </row>
    <row r="22" spans="2:6" x14ac:dyDescent="0.25">
      <c r="E22" s="80">
        <f>E21/18975</f>
        <v>7662.714097496706</v>
      </c>
    </row>
  </sheetData>
  <sortState xmlns:xlrd2="http://schemas.microsoft.com/office/spreadsheetml/2017/richdata2" ref="B7:C30">
    <sortCondition ref="B7:B30"/>
  </sortState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38c399c-8ff7-4174-a2b7-36aff2312e5b" xsi:nil="true"/>
    <lcf76f155ced4ddcb4097134ff3c332f xmlns="ddbe0ab4-5a56-490b-8f82-91038a55f73c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C92D4ADC8648346B7073A8FC39270D8" ma:contentTypeVersion="18" ma:contentTypeDescription="Ein neues Dokument erstellen." ma:contentTypeScope="" ma:versionID="295e7fa684ab0a6395b8d453edf3f570">
  <xsd:schema xmlns:xsd="http://www.w3.org/2001/XMLSchema" xmlns:xs="http://www.w3.org/2001/XMLSchema" xmlns:p="http://schemas.microsoft.com/office/2006/metadata/properties" xmlns:ns2="ddbe0ab4-5a56-490b-8f82-91038a55f73c" xmlns:ns3="a38c399c-8ff7-4174-a2b7-36aff2312e5b" targetNamespace="http://schemas.microsoft.com/office/2006/metadata/properties" ma:root="true" ma:fieldsID="8637465bd560300514ae3d31b2bdc6e9" ns2:_="" ns3:_="">
    <xsd:import namespace="ddbe0ab4-5a56-490b-8f82-91038a55f73c"/>
    <xsd:import namespace="a38c399c-8ff7-4174-a2b7-36aff2312e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be0ab4-5a56-490b-8f82-91038a55f7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8c399c-8ff7-4174-a2b7-36aff2312e5b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63b4c9db-dc1b-43a8-8d76-c21aabeb9767}" ma:internalName="TaxCatchAll" ma:showField="CatchAllData" ma:web="a38c399c-8ff7-4174-a2b7-36aff2312e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65BAFCF-4E35-4470-832D-B4F4EFA8CF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B729CBA-7BF2-454E-9C1D-4FE731C9192E}">
  <ds:schemaRefs>
    <ds:schemaRef ds:uri="http://schemas.microsoft.com/office/2006/metadata/properties"/>
    <ds:schemaRef ds:uri="http://schemas.microsoft.com/office/infopath/2007/PartnerControls"/>
    <ds:schemaRef ds:uri="2d7aea67-fd5b-4b6f-9787-c3a6a229ee41"/>
    <ds:schemaRef ds:uri="e2c45029-6eb1-43af-8e9a-ddd19d6e0c24"/>
    <ds:schemaRef ds:uri="484c8c59-755d-4516-b8d2-1621b38262b4"/>
    <ds:schemaRef ds:uri="4fc64875-cbcd-42ed-9c51-ba010c13c105"/>
    <ds:schemaRef ds:uri="a38c399c-8ff7-4174-a2b7-36aff2312e5b"/>
    <ds:schemaRef ds:uri="ddbe0ab4-5a56-490b-8f82-91038a55f73c"/>
  </ds:schemaRefs>
</ds:datastoreItem>
</file>

<file path=customXml/itemProps3.xml><?xml version="1.0" encoding="utf-8"?>
<ds:datastoreItem xmlns:ds="http://schemas.openxmlformats.org/officeDocument/2006/customXml" ds:itemID="{79928958-11B2-447C-B940-25B4F8828AD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Bid Price Form</vt:lpstr>
      <vt:lpstr>Estimated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Sergio Barreto</dc:creator>
  <cp:keywords/>
  <dc:description/>
  <cp:lastModifiedBy>Irvan, Andri GIZ ID</cp:lastModifiedBy>
  <cp:revision/>
  <cp:lastPrinted>2025-09-01T11:34:47Z</cp:lastPrinted>
  <dcterms:created xsi:type="dcterms:W3CDTF">2021-02-15T07:16:57Z</dcterms:created>
  <dcterms:modified xsi:type="dcterms:W3CDTF">2025-09-04T07:36:15Z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0x0101003C92D4ADC8648346B7073A8FC39270D8</vt:lpwstr>
  </property>
  <property fmtid="{D5CDD505-2E9C-101B-9397-08002B2CF9AE}" pid="3" name="_dlc_DocIdItemGuid">
    <vt:lpwstr>4efd8204-8465-4e5f-a3d4-0df5c1bbc070</vt:lpwstr>
  </property>
  <property fmtid="{D5CDD505-2E9C-101B-9397-08002B2CF9AE}" pid="4" name="RelatedOrganisations">
    <vt:lpwstr>6;#2000 - Asien, Lateinamerika, Karibik|2d94441d-9abf-4727-a00c-b2afe375d43a</vt:lpwstr>
  </property>
  <property fmtid="{D5CDD505-2E9C-101B-9397-08002B2CF9AE}" pid="5" name="RelatedRegions">
    <vt:lpwstr>11;#Asia 1|5b703c87-b37f-4213-9b6a-7cffe7aa8074;#12;#Indonesia|87e21fbf-1872-4592-99e4-929f61700c8b;#13;#Timor-Leste|9318840f-c43d-42c7-8bd6-be7d5efda714;#14;#Asia, Pacific, Latin America, Caribbean|b604ae30-2798-416f-b40a-63edf62659ee</vt:lpwstr>
  </property>
  <property fmtid="{D5CDD505-2E9C-101B-9397-08002B2CF9AE}" pid="6" name="RelatedSectorNetworks">
    <vt:lpwstr>7;#SNRD Asia and Pacific - Sector Network Rural Development and Natural Resources in Asia|15bfb748-8bd7-4c9f-987a-6818d80b67fd;#8;#TUEWAS - Sector Network Transport, Environment, Energy, Water in Asia|2777a38f-0040-4c5b-891d-f95c01ddcbd3;#9;#Assets for Asia - Sector Network Sustainable Economic Development in Asia|9bbf4f38-0d75-4a63-aee9-7e107437178e;#10;#SNGA - Sector Network Governance Asia|a8f3ad80-eae1-4c91-9558-d1061829c685</vt:lpwstr>
  </property>
  <property fmtid="{D5CDD505-2E9C-101B-9397-08002B2CF9AE}" pid="7" name="RelatedTopics">
    <vt:lpwstr>15;#Social Protection Systems|091ee8a9-7db1-4064-b94e-25d5cb9bef0a;#16;#Employment and Labour Markets|0c3e2789-cf53-4b8b-a7fe-8d5f3b2c0d53;#17;#Basic Energy Services|13f36eb8-861d-447b-943e-32ebdd9863e5;#18;#Energy Efficiency|1fd14003-7ccd-4a70-8e79-94b7b1a5bb7e;#19;#Agricultural-based Economic Development|27b56df3-e974-4702-95a8-eedbd216e6bd;#20;#Digital Governance and Society|31834792-abf4-420e-9a49-53b8fbe209a4;#21;#Economic Policy|32b893c4-c31f-45c9-a744-4ba2ad2df211;#22;#Technical and Vocational Education and Training (TVET)|4c0fe125-1167-4335-b92b-c55adc2daa2b;#23;#Public Administration|4d670e58-7ff1-433a-ae7c-863fcae5057a;#24;#Decentralisation ＆ Local Governance|58e88a79-8d40-4673-8c45-e3ea6d2ca150;#25;#Regional and Sectoral Economic Development|706034b1-4f3a-463c-a3af-28cf5488f203;#26;#Land Governance|7fbaf255-8dd3-4594-8372-a0765c79b052;#27;#Sustainable Mobility|8ef77f13-e8ec-45e3-8827-65215ae957e0;#28;#Trade|8f33e182-d458-49d1-8385-05f77b6d16d6;#29;#Biological Diversity|b0992452-34d2-48d4-a562-68e909a82b94;#30;#Forest|ba12741e-4e1f-4e52-b6c1-9a98eec52c94;#31;#Green Economy|bb962015-455b-4864-97f0-8f2669ff854a;#32;#Public Finance|d311fdff-e03d-4f0d-a2a5-a2dfc412d1b8;#33;#Environment Policy, Environmental Economics, Environment Management|df1dc1be-7f9a-4a2f-ad64-b757ce0c8bd1;#34;#Renewable Energy|e083e766-cea7-4bd9-a02d-b877374a9f79;#35;#Adaptation to Climate Change|e900e376-2e00-4021-a5b2-02b50e643998</vt:lpwstr>
  </property>
  <property fmtid="{D5CDD505-2E9C-101B-9397-08002B2CF9AE}" pid="8" name="RelatedAdditionalKeywords">
    <vt:lpwstr>1;#Responsible Business Conduct|2c6d219c-ff22-5fa6-6e77-e00fb8701a9a;#2;#Agenda 2030|b74c6313-3aa3-68c8-168a-d3cb0115de86;#3;#Global|be66f544-2683-4005-f263-1a648f356f33;#4;#Digitalization|c753801f-cf6a-f470-bb60-58e3cf1b93cb;#5;#Nexus|ea2cc58f-3138-d6ca-f5da-278eaf11f0e5</vt:lpwstr>
  </property>
  <property fmtid="{D5CDD505-2E9C-101B-9397-08002B2CF9AE}" pid="9" name="_ExtendedDescription">
    <vt:lpwstr/>
  </property>
  <property fmtid="{D5CDD505-2E9C-101B-9397-08002B2CF9AE}" pid="10" name="MediaServiceImageTags">
    <vt:lpwstr/>
  </property>
</Properties>
</file>